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5"/>
  <c r="G28" i="24"/>
  <c r="G28" i="23"/>
  <c r="G27" i="2"/>
  <c r="G28" s="1"/>
  <c r="G27" i="21"/>
  <c r="G28" s="1"/>
  <c r="G27" i="22"/>
  <c r="G28" s="1"/>
  <c r="G27" i="23"/>
  <c r="G27" i="24"/>
  <c r="G27" i="25"/>
  <c r="G27" i="26"/>
  <c r="G28" s="1"/>
  <c r="G27" i="27"/>
  <c r="G28" s="1"/>
  <c r="G27" i="28"/>
  <c r="G28" s="1"/>
  <c r="C31"/>
  <c r="C7"/>
  <c r="H2"/>
  <c r="C64" s="1"/>
  <c r="H2" i="27"/>
  <c r="C60" s="1"/>
  <c r="C66" i="26"/>
  <c r="C34"/>
  <c r="C30"/>
  <c r="C7"/>
  <c r="H2"/>
  <c r="C63" s="1"/>
  <c r="H2" i="25"/>
  <c r="C60" s="1"/>
  <c r="C63" i="24"/>
  <c r="C54"/>
  <c r="C47"/>
  <c r="C38"/>
  <c r="C31"/>
  <c r="C23"/>
  <c r="C16"/>
  <c r="C8"/>
  <c r="C7"/>
  <c r="H2"/>
  <c r="C64" s="1"/>
  <c r="C62" i="23"/>
  <c r="C55"/>
  <c r="C46"/>
  <c r="C39"/>
  <c r="C30"/>
  <c r="C27"/>
  <c r="C19"/>
  <c r="C16"/>
  <c r="C8"/>
  <c r="C7"/>
  <c r="H2"/>
  <c r="C64" s="1"/>
  <c r="C63" i="22"/>
  <c r="C47"/>
  <c r="C46"/>
  <c r="C39"/>
  <c r="C38"/>
  <c r="C31"/>
  <c r="C19"/>
  <c r="C16"/>
  <c r="C15"/>
  <c r="C11"/>
  <c r="C8"/>
  <c r="H2"/>
  <c r="C64" s="1"/>
  <c r="C66" i="21"/>
  <c r="C63"/>
  <c r="C59"/>
  <c r="C58"/>
  <c r="C55"/>
  <c r="C49"/>
  <c r="C48"/>
  <c r="C47"/>
  <c r="C41"/>
  <c r="C35"/>
  <c r="C34"/>
  <c r="C33"/>
  <c r="C27"/>
  <c r="C24"/>
  <c r="C20"/>
  <c r="C19"/>
  <c r="C16"/>
  <c r="C10"/>
  <c r="C9"/>
  <c r="C8"/>
  <c r="H2"/>
  <c r="C60" s="1"/>
  <c r="C18" l="1"/>
  <c r="C32"/>
  <c r="C43"/>
  <c r="C57"/>
  <c r="C17"/>
  <c r="C31"/>
  <c r="C42"/>
  <c r="C56"/>
  <c r="C67"/>
  <c r="C12"/>
  <c r="C26"/>
  <c r="C40"/>
  <c r="C51"/>
  <c r="C65"/>
  <c r="C11"/>
  <c r="C25"/>
  <c r="C39"/>
  <c r="C50"/>
  <c r="C64"/>
  <c r="C7" i="22"/>
  <c r="C30"/>
  <c r="C62"/>
  <c r="C24"/>
  <c r="C55"/>
  <c r="C23"/>
  <c r="C54"/>
  <c r="C15" i="23"/>
  <c r="C38"/>
  <c r="C11"/>
  <c r="C31"/>
  <c r="C63"/>
  <c r="C24"/>
  <c r="C54"/>
  <c r="C23"/>
  <c r="C47"/>
  <c r="C15" i="24"/>
  <c r="C46"/>
  <c r="C11"/>
  <c r="C39"/>
  <c r="C30"/>
  <c r="C62"/>
  <c r="C24"/>
  <c r="C55"/>
  <c r="C23" i="26"/>
  <c r="C50"/>
  <c r="C15"/>
  <c r="C11"/>
  <c r="C42"/>
  <c r="C62"/>
  <c r="C54"/>
  <c r="C19"/>
  <c r="C10"/>
  <c r="C38"/>
  <c r="C27"/>
  <c r="C58"/>
  <c r="C46"/>
  <c r="C38" i="28"/>
  <c r="C63"/>
  <c r="C30"/>
  <c r="C62"/>
  <c r="C24"/>
  <c r="C23"/>
  <c r="C54"/>
  <c r="C47"/>
  <c r="C16"/>
  <c r="C15"/>
  <c r="C46"/>
  <c r="C8"/>
  <c r="C39"/>
  <c r="C55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8" l="1"/>
  <c r="C16"/>
  <c r="C24"/>
  <c r="C32"/>
  <c r="C40"/>
  <c r="C48"/>
  <c r="C56"/>
  <c r="C64"/>
  <c r="C22"/>
  <c r="C38"/>
  <c r="C54"/>
  <c r="C26"/>
  <c r="C58"/>
  <c r="C33"/>
  <c r="C57"/>
  <c r="C15"/>
  <c r="C23"/>
  <c r="C31"/>
  <c r="C39"/>
  <c r="C47"/>
  <c r="C55"/>
  <c r="C63"/>
  <c r="C14"/>
  <c r="C30"/>
  <c r="C46"/>
  <c r="C62"/>
  <c r="C50"/>
  <c r="C17"/>
  <c r="C65"/>
  <c r="C13"/>
  <c r="C21"/>
  <c r="C29"/>
  <c r="C37"/>
  <c r="C45"/>
  <c r="C53"/>
  <c r="C61"/>
  <c r="C67"/>
  <c r="C18"/>
  <c r="C34"/>
  <c r="C66"/>
  <c r="C25"/>
  <c r="C49"/>
  <c r="C12"/>
  <c r="C20"/>
  <c r="C28"/>
  <c r="C36"/>
  <c r="C44"/>
  <c r="C52"/>
  <c r="C60"/>
  <c r="C7"/>
  <c r="C11"/>
  <c r="C27"/>
  <c r="C35"/>
  <c r="C43"/>
  <c r="C51"/>
  <c r="C59"/>
  <c r="C10"/>
  <c r="C42"/>
  <c r="C9"/>
  <c r="C41"/>
  <c r="C19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<sst xmlns="http://schemas.openxmlformats.org/spreadsheetml/2006/main" count="184" uniqueCount="47">
  <si>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</si>
  <si>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</si>
  <si>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</si>
  <si>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</si>
  <si>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</si>
  <si>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</si>
  <si>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</si>
  <si>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</si>
  <si>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</si>
  <si>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</si>
  <si>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</si>
  <si>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</si>
  <si>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</si>
  <si>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</si>
  <si>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</si>
  <si>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</si>
  <si>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</si>
  <si>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</si>
  <si>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</si>
  <si>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</si>
  <si>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</si>
  <si>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</si>
  <si>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</si>
  <si>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</si>
  <si>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</si>
  <si>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</si>
  <si>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</si>
  <si>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</si>
  <si>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</si>
  <si>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</si>
  <si>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</si>
  <si>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</si>
  <si>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</si>
  <si>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</si>
  <si>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</si>
  <si>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</si>
  <si>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</si>
  <si>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</si>
  <si>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</si>
  <si>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</si>
  <si>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</si>
  <si>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</si>
  <si>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</si>
  <si>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</si>
  <si>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</si>
  <si>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'before'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</si>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</sst>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2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3"/>
                  <c:y val="9.6754049897910116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4.6587030716723552</c:v>
                </c:pt>
                <c:pt idx="25">
                  <c:v>4.6587030716723552</c:v>
                </c:pt>
                <c:pt idx="26">
                  <c:v>4.6587030716723552</c:v>
                </c:pt>
                <c:pt idx="27">
                  <c:v>4.6587030716723552</c:v>
                </c:pt>
                <c:pt idx="28">
                  <c:v>4.6587030716723552</c:v>
                </c:pt>
                <c:pt idx="29">
                  <c:v>4.6587030716723552</c:v>
                </c:pt>
                <c:pt idx="30">
                  <c:v>4.6587030716723552</c:v>
                </c:pt>
                <c:pt idx="31">
                  <c:v>5.8233788395904433</c:v>
                </c:pt>
                <c:pt idx="32">
                  <c:v>5.8233788395904433</c:v>
                </c:pt>
                <c:pt idx="33">
                  <c:v>5.8233788395904433</c:v>
                </c:pt>
                <c:pt idx="34">
                  <c:v>5.8233788395904433</c:v>
                </c:pt>
                <c:pt idx="35">
                  <c:v>5.8233788395904433</c:v>
                </c:pt>
                <c:pt idx="36">
                  <c:v>5.8233788395904433</c:v>
                </c:pt>
                <c:pt idx="37">
                  <c:v>6.9880546075085324</c:v>
                </c:pt>
                <c:pt idx="38">
                  <c:v>6.9880546075085324</c:v>
                </c:pt>
                <c:pt idx="39">
                  <c:v>6.9880546075085324</c:v>
                </c:pt>
                <c:pt idx="40">
                  <c:v>8.1527303754266214</c:v>
                </c:pt>
                <c:pt idx="41">
                  <c:v>9.3174061433447104</c:v>
                </c:pt>
                <c:pt idx="42">
                  <c:v>9.3174061433447104</c:v>
                </c:pt>
                <c:pt idx="43">
                  <c:v>9.3174061433447104</c:v>
                </c:pt>
                <c:pt idx="44">
                  <c:v>8.1527303754266214</c:v>
                </c:pt>
                <c:pt idx="45">
                  <c:v>8.1527303754266214</c:v>
                </c:pt>
                <c:pt idx="46">
                  <c:v>8.1527303754266214</c:v>
                </c:pt>
                <c:pt idx="47">
                  <c:v>8.1527303754266214</c:v>
                </c:pt>
                <c:pt idx="48">
                  <c:v>8.1527303754266214</c:v>
                </c:pt>
                <c:pt idx="49">
                  <c:v>8.1527303754266214</c:v>
                </c:pt>
                <c:pt idx="50">
                  <c:v>8.1527303754266214</c:v>
                </c:pt>
                <c:pt idx="51">
                  <c:v>8.1527303754266214</c:v>
                </c:pt>
                <c:pt idx="52">
                  <c:v>8.1527303754266214</c:v>
                </c:pt>
                <c:pt idx="53">
                  <c:v>8.1527303754266214</c:v>
                </c:pt>
                <c:pt idx="54">
                  <c:v>8.1527303754266214</c:v>
                </c:pt>
                <c:pt idx="55">
                  <c:v>8.1527303754266214</c:v>
                </c:pt>
                <c:pt idx="56">
                  <c:v>8.1527303754266214</c:v>
                </c:pt>
                <c:pt idx="57">
                  <c:v>8.1527303754266214</c:v>
                </c:pt>
                <c:pt idx="58">
                  <c:v>8.1527303754266214</c:v>
                </c:pt>
                <c:pt idx="59">
                  <c:v>8.1527303754266214</c:v>
                </c:pt>
                <c:pt idx="60">
                  <c:v>8.1527303754266214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961344"/>
        <c:axId val="125963264"/>
      </c:scatterChart>
      <c:valAx>
        <c:axId val="1259613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963264"/>
        <c:crosses val="autoZero"/>
        <c:crossBetween val="midCat"/>
      </c:valAx>
      <c:valAx>
        <c:axId val="1259632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961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45"/>
                  <c:y val="9.6754049897910619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4.6587030716723552</c:v>
                </c:pt>
                <c:pt idx="26">
                  <c:v>4.6587030716723552</c:v>
                </c:pt>
                <c:pt idx="27">
                  <c:v>4.6587030716723552</c:v>
                </c:pt>
                <c:pt idx="28">
                  <c:v>4.6587030716723552</c:v>
                </c:pt>
                <c:pt idx="29">
                  <c:v>5.8233788395904433</c:v>
                </c:pt>
                <c:pt idx="30">
                  <c:v>5.8233788395904433</c:v>
                </c:pt>
                <c:pt idx="31">
                  <c:v>5.8233788395904433</c:v>
                </c:pt>
                <c:pt idx="32">
                  <c:v>5.8233788395904433</c:v>
                </c:pt>
                <c:pt idx="33">
                  <c:v>5.8233788395904433</c:v>
                </c:pt>
                <c:pt idx="34">
                  <c:v>6.9880546075085324</c:v>
                </c:pt>
                <c:pt idx="35">
                  <c:v>6.9880546075085324</c:v>
                </c:pt>
                <c:pt idx="36">
                  <c:v>6.9880546075085324</c:v>
                </c:pt>
                <c:pt idx="37">
                  <c:v>6.9880546075085324</c:v>
                </c:pt>
                <c:pt idx="38">
                  <c:v>6.9880546075085324</c:v>
                </c:pt>
                <c:pt idx="39">
                  <c:v>5.8233788395904433</c:v>
                </c:pt>
                <c:pt idx="40">
                  <c:v>5.8233788395904433</c:v>
                </c:pt>
                <c:pt idx="41">
                  <c:v>6.9880546075085324</c:v>
                </c:pt>
                <c:pt idx="42">
                  <c:v>6.9880546075085324</c:v>
                </c:pt>
                <c:pt idx="43">
                  <c:v>6.9880546075085324</c:v>
                </c:pt>
                <c:pt idx="44">
                  <c:v>6.9880546075085324</c:v>
                </c:pt>
                <c:pt idx="45">
                  <c:v>6.9880546075085324</c:v>
                </c:pt>
                <c:pt idx="46">
                  <c:v>6.9880546075085324</c:v>
                </c:pt>
                <c:pt idx="47">
                  <c:v>6.9880546075085324</c:v>
                </c:pt>
                <c:pt idx="48">
                  <c:v>6.9880546075085324</c:v>
                </c:pt>
                <c:pt idx="49">
                  <c:v>6.9880546075085324</c:v>
                </c:pt>
                <c:pt idx="50">
                  <c:v>8.1527303754266214</c:v>
                </c:pt>
                <c:pt idx="51">
                  <c:v>8.1527303754266214</c:v>
                </c:pt>
                <c:pt idx="52">
                  <c:v>8.1527303754266214</c:v>
                </c:pt>
                <c:pt idx="53">
                  <c:v>8.1527303754266214</c:v>
                </c:pt>
                <c:pt idx="54">
                  <c:v>8.1527303754266214</c:v>
                </c:pt>
                <c:pt idx="55">
                  <c:v>8.1527303754266214</c:v>
                </c:pt>
                <c:pt idx="56">
                  <c:v>8.1527303754266214</c:v>
                </c:pt>
                <c:pt idx="57">
                  <c:v>8.1527303754266214</c:v>
                </c:pt>
                <c:pt idx="58">
                  <c:v>8.1527303754266214</c:v>
                </c:pt>
                <c:pt idx="59">
                  <c:v>8.1527303754266214</c:v>
                </c:pt>
                <c:pt idx="60">
                  <c:v>8.1527303754266214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525440"/>
        <c:axId val="128527360"/>
      </c:scatterChart>
      <c:valAx>
        <c:axId val="1285254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527360"/>
        <c:crosses val="autoZero"/>
        <c:crossBetween val="midCat"/>
      </c:valAx>
      <c:valAx>
        <c:axId val="1285273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525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7"/>
                  <c:y val="9.6754049897910567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4.6587030716723552</c:v>
                </c:pt>
                <c:pt idx="22">
                  <c:v>4.6587030716723552</c:v>
                </c:pt>
                <c:pt idx="23">
                  <c:v>4.6587030716723552</c:v>
                </c:pt>
                <c:pt idx="24">
                  <c:v>4.6587030716723552</c:v>
                </c:pt>
                <c:pt idx="25">
                  <c:v>4.6587030716723552</c:v>
                </c:pt>
                <c:pt idx="26">
                  <c:v>5.8233788395904433</c:v>
                </c:pt>
                <c:pt idx="27">
                  <c:v>5.8233788395904433</c:v>
                </c:pt>
                <c:pt idx="28">
                  <c:v>6.9880546075085324</c:v>
                </c:pt>
                <c:pt idx="29">
                  <c:v>6.9880546075085324</c:v>
                </c:pt>
                <c:pt idx="30">
                  <c:v>6.9880546075085324</c:v>
                </c:pt>
                <c:pt idx="31">
                  <c:v>6.9880546075085324</c:v>
                </c:pt>
                <c:pt idx="32">
                  <c:v>6.9880546075085324</c:v>
                </c:pt>
                <c:pt idx="33">
                  <c:v>8.1527303754266214</c:v>
                </c:pt>
                <c:pt idx="34">
                  <c:v>8.1527303754266214</c:v>
                </c:pt>
                <c:pt idx="35">
                  <c:v>8.1527303754266214</c:v>
                </c:pt>
                <c:pt idx="36">
                  <c:v>9.3174061433447104</c:v>
                </c:pt>
                <c:pt idx="37">
                  <c:v>9.3174061433447104</c:v>
                </c:pt>
                <c:pt idx="38">
                  <c:v>10.482081911262798</c:v>
                </c:pt>
                <c:pt idx="39">
                  <c:v>10.482081911262798</c:v>
                </c:pt>
                <c:pt idx="40">
                  <c:v>11.646757679180887</c:v>
                </c:pt>
                <c:pt idx="41">
                  <c:v>11.646757679180887</c:v>
                </c:pt>
                <c:pt idx="42">
                  <c:v>12.811433447098976</c:v>
                </c:pt>
                <c:pt idx="43">
                  <c:v>12.811433447098976</c:v>
                </c:pt>
                <c:pt idx="44">
                  <c:v>12.811433447098976</c:v>
                </c:pt>
                <c:pt idx="45">
                  <c:v>11.646757679180887</c:v>
                </c:pt>
                <c:pt idx="46">
                  <c:v>11.646757679180887</c:v>
                </c:pt>
                <c:pt idx="47">
                  <c:v>11.646757679180887</c:v>
                </c:pt>
                <c:pt idx="48">
                  <c:v>10.482081911262798</c:v>
                </c:pt>
                <c:pt idx="49">
                  <c:v>10.482081911262798</c:v>
                </c:pt>
                <c:pt idx="50">
                  <c:v>10.482081911262798</c:v>
                </c:pt>
                <c:pt idx="51">
                  <c:v>10.482081911262798</c:v>
                </c:pt>
                <c:pt idx="52">
                  <c:v>10.482081911262798</c:v>
                </c:pt>
                <c:pt idx="53">
                  <c:v>9.3174061433447104</c:v>
                </c:pt>
                <c:pt idx="54">
                  <c:v>9.3174061433447104</c:v>
                </c:pt>
                <c:pt idx="55">
                  <c:v>9.3174061433447104</c:v>
                </c:pt>
                <c:pt idx="56">
                  <c:v>9.3174061433447104</c:v>
                </c:pt>
                <c:pt idx="57">
                  <c:v>9.3174061433447104</c:v>
                </c:pt>
                <c:pt idx="58">
                  <c:v>9.3174061433447104</c:v>
                </c:pt>
                <c:pt idx="59">
                  <c:v>9.3174061433447104</c:v>
                </c:pt>
                <c:pt idx="60">
                  <c:v>9.3174061433447104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993344"/>
        <c:axId val="127994880"/>
      </c:scatterChart>
      <c:valAx>
        <c:axId val="1279933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994880"/>
        <c:crosses val="autoZero"/>
        <c:crossBetween val="midCat"/>
      </c:valAx>
      <c:valAx>
        <c:axId val="1279948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993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8938737362296784"/>
                  <c:y val="6.0811912922024099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4.6587030716723552</c:v>
                </c:pt>
                <c:pt idx="37">
                  <c:v>4.6587030716723552</c:v>
                </c:pt>
                <c:pt idx="38">
                  <c:v>4.6587030716723552</c:v>
                </c:pt>
                <c:pt idx="39">
                  <c:v>4.6587030716723552</c:v>
                </c:pt>
                <c:pt idx="40">
                  <c:v>4.6587030716723552</c:v>
                </c:pt>
                <c:pt idx="41">
                  <c:v>4.6587030716723552</c:v>
                </c:pt>
                <c:pt idx="42">
                  <c:v>4.6587030716723552</c:v>
                </c:pt>
                <c:pt idx="43">
                  <c:v>5.8233788395904433</c:v>
                </c:pt>
                <c:pt idx="44">
                  <c:v>5.8233788395904433</c:v>
                </c:pt>
                <c:pt idx="45">
                  <c:v>5.8233788395904433</c:v>
                </c:pt>
                <c:pt idx="46">
                  <c:v>5.8233788395904433</c:v>
                </c:pt>
                <c:pt idx="47">
                  <c:v>5.8233788395904433</c:v>
                </c:pt>
                <c:pt idx="48">
                  <c:v>4.6587030716723552</c:v>
                </c:pt>
                <c:pt idx="49">
                  <c:v>4.6587030716723552</c:v>
                </c:pt>
                <c:pt idx="50">
                  <c:v>4.6587030716723552</c:v>
                </c:pt>
                <c:pt idx="51">
                  <c:v>4.6587030716723552</c:v>
                </c:pt>
                <c:pt idx="52">
                  <c:v>4.6587030716723552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779392"/>
        <c:axId val="128781312"/>
      </c:scatterChart>
      <c:valAx>
        <c:axId val="1287793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781312"/>
        <c:crosses val="autoZero"/>
        <c:crossBetween val="midCat"/>
      </c:valAx>
      <c:valAx>
        <c:axId val="1287813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779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7721673281064776"/>
                  <c:y val="-8.098183200429139E-2"/>
                </c:manualLayout>
              </c:layout>
              <c:numFmt formatCode="#,##0.00000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4.6587030716723552</c:v>
                </c:pt>
                <c:pt idx="36">
                  <c:v>4.6587030716723552</c:v>
                </c:pt>
                <c:pt idx="37">
                  <c:v>4.6587030716723552</c:v>
                </c:pt>
                <c:pt idx="38">
                  <c:v>4.6587030716723552</c:v>
                </c:pt>
                <c:pt idx="39">
                  <c:v>4.6587030716723552</c:v>
                </c:pt>
                <c:pt idx="40">
                  <c:v>4.6587030716723552</c:v>
                </c:pt>
                <c:pt idx="41">
                  <c:v>4.6587030716723552</c:v>
                </c:pt>
                <c:pt idx="42">
                  <c:v>4.6587030716723552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4.6587030716723552</c:v>
                </c:pt>
                <c:pt idx="51">
                  <c:v>4.6587030716723552</c:v>
                </c:pt>
                <c:pt idx="52">
                  <c:v>4.6587030716723552</c:v>
                </c:pt>
                <c:pt idx="53">
                  <c:v>4.6587030716723552</c:v>
                </c:pt>
                <c:pt idx="54">
                  <c:v>4.6587030716723552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873216"/>
        <c:axId val="128875136"/>
      </c:scatterChart>
      <c:valAx>
        <c:axId val="1288732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875136"/>
        <c:crosses val="autoZero"/>
        <c:crossBetween val="midCat"/>
      </c:valAx>
      <c:valAx>
        <c:axId val="1288751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873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27677470892318912"/>
                  <c:y val="2.9642188211889551E-2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1.1646757679180888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016576"/>
        <c:axId val="129018496"/>
      </c:scatterChart>
      <c:valAx>
        <c:axId val="1290165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018496"/>
        <c:crosses val="autoZero"/>
        <c:crossBetween val="midCat"/>
      </c:valAx>
      <c:valAx>
        <c:axId val="1290184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016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9"/>
                  <c:y val="9.6754049897910272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3.4940273037542662</c:v>
                </c:pt>
                <c:pt idx="18">
                  <c:v>3.4940273037542662</c:v>
                </c:pt>
                <c:pt idx="19">
                  <c:v>3.4940273037542662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4.6587030716723552</c:v>
                </c:pt>
                <c:pt idx="28">
                  <c:v>4.6587030716723552</c:v>
                </c:pt>
                <c:pt idx="29">
                  <c:v>4.6587030716723552</c:v>
                </c:pt>
                <c:pt idx="30">
                  <c:v>4.6587030716723552</c:v>
                </c:pt>
                <c:pt idx="31">
                  <c:v>4.6587030716723552</c:v>
                </c:pt>
                <c:pt idx="32">
                  <c:v>4.6587030716723552</c:v>
                </c:pt>
                <c:pt idx="33">
                  <c:v>4.6587030716723552</c:v>
                </c:pt>
                <c:pt idx="34">
                  <c:v>4.6587030716723552</c:v>
                </c:pt>
                <c:pt idx="35">
                  <c:v>4.6587030716723552</c:v>
                </c:pt>
                <c:pt idx="36">
                  <c:v>6.9880546075085324</c:v>
                </c:pt>
                <c:pt idx="37">
                  <c:v>6.9880546075085324</c:v>
                </c:pt>
                <c:pt idx="38">
                  <c:v>6.9880546075085324</c:v>
                </c:pt>
                <c:pt idx="39">
                  <c:v>6.9880546075085324</c:v>
                </c:pt>
                <c:pt idx="40">
                  <c:v>5.8233788395904433</c:v>
                </c:pt>
                <c:pt idx="41">
                  <c:v>5.8233788395904433</c:v>
                </c:pt>
                <c:pt idx="42">
                  <c:v>5.8233788395904433</c:v>
                </c:pt>
                <c:pt idx="43">
                  <c:v>5.8233788395904433</c:v>
                </c:pt>
                <c:pt idx="44">
                  <c:v>5.8233788395904433</c:v>
                </c:pt>
                <c:pt idx="45">
                  <c:v>5.8233788395904433</c:v>
                </c:pt>
                <c:pt idx="46">
                  <c:v>5.8233788395904433</c:v>
                </c:pt>
                <c:pt idx="47">
                  <c:v>6.9880546075085324</c:v>
                </c:pt>
                <c:pt idx="48">
                  <c:v>6.9880546075085324</c:v>
                </c:pt>
                <c:pt idx="49">
                  <c:v>6.9880546075085324</c:v>
                </c:pt>
                <c:pt idx="50">
                  <c:v>6.9880546075085324</c:v>
                </c:pt>
                <c:pt idx="51">
                  <c:v>6.9880546075085324</c:v>
                </c:pt>
                <c:pt idx="52">
                  <c:v>6.9880546075085324</c:v>
                </c:pt>
                <c:pt idx="53">
                  <c:v>6.9880546075085324</c:v>
                </c:pt>
                <c:pt idx="54">
                  <c:v>6.9880546075085324</c:v>
                </c:pt>
                <c:pt idx="55">
                  <c:v>6.9880546075085324</c:v>
                </c:pt>
                <c:pt idx="56">
                  <c:v>6.9880546075085324</c:v>
                </c:pt>
                <c:pt idx="57">
                  <c:v>6.9880546075085324</c:v>
                </c:pt>
                <c:pt idx="58">
                  <c:v>6.9880546075085324</c:v>
                </c:pt>
                <c:pt idx="59">
                  <c:v>6.9880546075085324</c:v>
                </c:pt>
                <c:pt idx="60">
                  <c:v>6.9880546075085324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188608"/>
        <c:axId val="129190528"/>
      </c:scatterChart>
      <c:valAx>
        <c:axId val="12918860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190528"/>
        <c:crosses val="autoZero"/>
        <c:crossBetween val="midCat"/>
      </c:valAx>
      <c:valAx>
        <c:axId val="1291905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188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4"/>
                  <c:y val="9.6754049897910237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4.6587030716723552</c:v>
                </c:pt>
                <c:pt idx="29">
                  <c:v>4.6587030716723552</c:v>
                </c:pt>
                <c:pt idx="30">
                  <c:v>4.6587030716723552</c:v>
                </c:pt>
                <c:pt idx="31">
                  <c:v>4.6587030716723552</c:v>
                </c:pt>
                <c:pt idx="32">
                  <c:v>4.6587030716723552</c:v>
                </c:pt>
                <c:pt idx="33">
                  <c:v>4.6587030716723552</c:v>
                </c:pt>
                <c:pt idx="34">
                  <c:v>4.6587030716723552</c:v>
                </c:pt>
                <c:pt idx="35">
                  <c:v>4.6587030716723552</c:v>
                </c:pt>
                <c:pt idx="36">
                  <c:v>4.6587030716723552</c:v>
                </c:pt>
                <c:pt idx="37">
                  <c:v>5.8233788395904433</c:v>
                </c:pt>
                <c:pt idx="38">
                  <c:v>5.8233788395904433</c:v>
                </c:pt>
                <c:pt idx="39">
                  <c:v>5.8233788395904433</c:v>
                </c:pt>
                <c:pt idx="40">
                  <c:v>5.8233788395904433</c:v>
                </c:pt>
                <c:pt idx="41">
                  <c:v>5.8233788395904433</c:v>
                </c:pt>
                <c:pt idx="42">
                  <c:v>5.8233788395904433</c:v>
                </c:pt>
                <c:pt idx="43">
                  <c:v>5.8233788395904433</c:v>
                </c:pt>
                <c:pt idx="44">
                  <c:v>5.8233788395904433</c:v>
                </c:pt>
                <c:pt idx="45">
                  <c:v>6.9880546075085324</c:v>
                </c:pt>
                <c:pt idx="46">
                  <c:v>6.9880546075085324</c:v>
                </c:pt>
                <c:pt idx="47">
                  <c:v>6.9880546075085324</c:v>
                </c:pt>
                <c:pt idx="48">
                  <c:v>6.9880546075085324</c:v>
                </c:pt>
                <c:pt idx="49">
                  <c:v>6.9880546075085324</c:v>
                </c:pt>
                <c:pt idx="50">
                  <c:v>5.8233788395904433</c:v>
                </c:pt>
                <c:pt idx="51">
                  <c:v>5.8233788395904433</c:v>
                </c:pt>
                <c:pt idx="52">
                  <c:v>5.8233788395904433</c:v>
                </c:pt>
                <c:pt idx="53">
                  <c:v>5.8233788395904433</c:v>
                </c:pt>
                <c:pt idx="54">
                  <c:v>5.8233788395904433</c:v>
                </c:pt>
                <c:pt idx="55">
                  <c:v>5.8233788395904433</c:v>
                </c:pt>
                <c:pt idx="56">
                  <c:v>5.8233788395904433</c:v>
                </c:pt>
                <c:pt idx="57">
                  <c:v>5.8233788395904433</c:v>
                </c:pt>
                <c:pt idx="58">
                  <c:v>5.8233788395904433</c:v>
                </c:pt>
                <c:pt idx="59">
                  <c:v>5.8233788395904433</c:v>
                </c:pt>
                <c:pt idx="60">
                  <c:v>5.8233788395904433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254144"/>
        <c:axId val="129256064"/>
      </c:scatterChart>
      <c:valAx>
        <c:axId val="1292541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256064"/>
        <c:crosses val="autoZero"/>
        <c:crossBetween val="midCat"/>
      </c:valAx>
      <c:valAx>
        <c:axId val="1292560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25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8"/>
                  <c:y val="9.6754049897910185E-3"/>
                </c:manualLayout>
              </c:layout>
              <c:numFmt formatCode="#,##0.0000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4.6587030716723552</c:v>
                </c:pt>
                <c:pt idx="34">
                  <c:v>4.6587030716723552</c:v>
                </c:pt>
                <c:pt idx="35">
                  <c:v>4.6587030716723552</c:v>
                </c:pt>
                <c:pt idx="36">
                  <c:v>4.6587030716723552</c:v>
                </c:pt>
                <c:pt idx="37">
                  <c:v>4.6587030716723552</c:v>
                </c:pt>
                <c:pt idx="38">
                  <c:v>4.6587030716723552</c:v>
                </c:pt>
                <c:pt idx="39">
                  <c:v>4.6587030716723552</c:v>
                </c:pt>
                <c:pt idx="40">
                  <c:v>4.6587030716723552</c:v>
                </c:pt>
                <c:pt idx="41">
                  <c:v>5.8233788395904433</c:v>
                </c:pt>
                <c:pt idx="42">
                  <c:v>5.8233788395904433</c:v>
                </c:pt>
                <c:pt idx="43">
                  <c:v>5.8233788395904433</c:v>
                </c:pt>
                <c:pt idx="44">
                  <c:v>5.8233788395904433</c:v>
                </c:pt>
                <c:pt idx="45">
                  <c:v>5.8233788395904433</c:v>
                </c:pt>
                <c:pt idx="46">
                  <c:v>5.8233788395904433</c:v>
                </c:pt>
                <c:pt idx="47">
                  <c:v>4.6587030716723552</c:v>
                </c:pt>
                <c:pt idx="48">
                  <c:v>4.6587030716723552</c:v>
                </c:pt>
                <c:pt idx="49">
                  <c:v>4.6587030716723552</c:v>
                </c:pt>
                <c:pt idx="50">
                  <c:v>4.6587030716723552</c:v>
                </c:pt>
                <c:pt idx="51">
                  <c:v>4.6587030716723552</c:v>
                </c:pt>
                <c:pt idx="52">
                  <c:v>4.6587030716723552</c:v>
                </c:pt>
                <c:pt idx="53">
                  <c:v>4.6587030716723552</c:v>
                </c:pt>
                <c:pt idx="54">
                  <c:v>6.9880546075085324</c:v>
                </c:pt>
                <c:pt idx="55">
                  <c:v>6.9880546075085324</c:v>
                </c:pt>
                <c:pt idx="56">
                  <c:v>6.9880546075085324</c:v>
                </c:pt>
                <c:pt idx="57">
                  <c:v>6.9880546075085324</c:v>
                </c:pt>
                <c:pt idx="58">
                  <c:v>6.9880546075085324</c:v>
                </c:pt>
                <c:pt idx="59">
                  <c:v>6.9880546075085324</c:v>
                </c:pt>
                <c:pt idx="60">
                  <c:v>6.9880546075085324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372928"/>
        <c:axId val="129374848"/>
      </c:scatterChart>
      <c:valAx>
        <c:axId val="1293729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374848"/>
        <c:crosses val="autoZero"/>
        <c:crossBetween val="midCat"/>
      </c:valAx>
      <c:valAx>
        <c:axId val="1293748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372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3.2099999999999997E-2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3</v>
      </c>
      <c r="C27" s="40">
        <f t="shared" si="0"/>
        <v>3.4940273037542662</v>
      </c>
      <c r="D27" s="42"/>
      <c r="E27" s="43"/>
      <c r="F27" s="86" t="s">
        <v>5</v>
      </c>
      <c r="G27" s="84">
        <f>($J$2/$I$2)*$K$2</f>
        <v>9.9091304347826061E-3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3</v>
      </c>
      <c r="C28" s="40">
        <f t="shared" si="0"/>
        <v>3.4940273037542662</v>
      </c>
      <c r="D28" s="42"/>
      <c r="E28" s="43"/>
      <c r="F28" s="87"/>
      <c r="G28" s="88">
        <f>G27*3600</f>
        <v>35.672869565217383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3</v>
      </c>
      <c r="C29" s="40">
        <f t="shared" si="0"/>
        <v>3.4940273037542662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4</v>
      </c>
      <c r="C31" s="40">
        <f t="shared" si="0"/>
        <v>4.6587030716723552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4</v>
      </c>
      <c r="C32" s="40">
        <f t="shared" si="0"/>
        <v>4.6587030716723552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4</v>
      </c>
      <c r="C33" s="40">
        <f t="shared" si="0"/>
        <v>4.6587030716723552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4</v>
      </c>
      <c r="C34" s="40">
        <f t="shared" si="0"/>
        <v>4.6587030716723552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4</v>
      </c>
      <c r="C35" s="40">
        <f t="shared" si="0"/>
        <v>4.6587030716723552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4</v>
      </c>
      <c r="C36" s="40">
        <f t="shared" si="0"/>
        <v>4.6587030716723552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4</v>
      </c>
      <c r="C37" s="40">
        <f t="shared" si="0"/>
        <v>4.6587030716723552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5</v>
      </c>
      <c r="C38" s="40">
        <f t="shared" si="0"/>
        <v>5.8233788395904433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5</v>
      </c>
      <c r="C39" s="40">
        <f t="shared" si="0"/>
        <v>5.8233788395904433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5</v>
      </c>
      <c r="C40" s="40">
        <f t="shared" si="0"/>
        <v>5.8233788395904433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5</v>
      </c>
      <c r="C41" s="40">
        <f t="shared" si="0"/>
        <v>5.8233788395904433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5</v>
      </c>
      <c r="C42" s="40">
        <f t="shared" si="0"/>
        <v>5.8233788395904433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5</v>
      </c>
      <c r="C43" s="40">
        <f t="shared" si="0"/>
        <v>5.8233788395904433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6</v>
      </c>
      <c r="C44" s="40">
        <f t="shared" si="0"/>
        <v>6.9880546075085324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6</v>
      </c>
      <c r="C45" s="40">
        <f t="shared" si="0"/>
        <v>6.9880546075085324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6</v>
      </c>
      <c r="C46" s="40">
        <f t="shared" si="0"/>
        <v>6.9880546075085324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7</v>
      </c>
      <c r="C47" s="40">
        <f t="shared" si="0"/>
        <v>8.1527303754266214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8</v>
      </c>
      <c r="C48" s="40">
        <f t="shared" si="0"/>
        <v>9.3174061433447104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8</v>
      </c>
      <c r="C49" s="40">
        <f t="shared" si="0"/>
        <v>9.3174061433447104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8</v>
      </c>
      <c r="C50" s="40">
        <f t="shared" si="0"/>
        <v>9.3174061433447104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7</v>
      </c>
      <c r="C51" s="40">
        <f t="shared" si="0"/>
        <v>8.1527303754266214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7</v>
      </c>
      <c r="C52" s="40">
        <f t="shared" si="0"/>
        <v>8.1527303754266214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7</v>
      </c>
      <c r="C53" s="40">
        <f t="shared" si="0"/>
        <v>8.1527303754266214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7</v>
      </c>
      <c r="C54" s="40">
        <f t="shared" si="0"/>
        <v>8.1527303754266214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7</v>
      </c>
      <c r="C55" s="40">
        <f t="shared" si="0"/>
        <v>8.1527303754266214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7</v>
      </c>
      <c r="C56" s="40">
        <f t="shared" si="0"/>
        <v>8.1527303754266214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7</v>
      </c>
      <c r="C57" s="40">
        <f t="shared" si="0"/>
        <v>8.1527303754266214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7</v>
      </c>
      <c r="C58" s="40">
        <f t="shared" si="0"/>
        <v>8.1527303754266214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7</v>
      </c>
      <c r="C59" s="40">
        <f t="shared" si="0"/>
        <v>8.1527303754266214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7</v>
      </c>
      <c r="C60" s="40">
        <f t="shared" si="0"/>
        <v>8.1527303754266214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7</v>
      </c>
      <c r="C61" s="40">
        <f t="shared" si="0"/>
        <v>8.1527303754266214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7</v>
      </c>
      <c r="C62" s="40">
        <f t="shared" si="0"/>
        <v>8.1527303754266214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7</v>
      </c>
      <c r="C63" s="40">
        <f t="shared" si="0"/>
        <v>8.1527303754266214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7</v>
      </c>
      <c r="C64" s="40">
        <f t="shared" si="0"/>
        <v>8.1527303754266214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7</v>
      </c>
      <c r="C65" s="40">
        <f t="shared" si="0"/>
        <v>8.1527303754266214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7</v>
      </c>
      <c r="C66" s="40">
        <f t="shared" si="0"/>
        <v>8.1527303754266214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7</v>
      </c>
      <c r="C67" s="40">
        <f t="shared" si="0"/>
        <v>8.1527303754266214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H14" sqref="H14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8"/>
  </cols>
  <sheetData>
    <row r="1" spans="1:5">
      <c r="A1" s="82" t="s">
        <v>1</v>
      </c>
      <c r="B1" s="82"/>
      <c r="C1" s="82"/>
      <c r="D1" s="82"/>
      <c r="E1" s="37" t="s">
        <v>12</v>
      </c>
    </row>
    <row r="2" spans="1:5" ht="17.399999999999999">
      <c r="A2" s="81" t="s">
        <v>20</v>
      </c>
      <c r="B2" s="81"/>
      <c r="C2" s="14">
        <v>300</v>
      </c>
      <c r="D2" s="26" t="s">
        <v>6</v>
      </c>
    </row>
    <row r="3" spans="1:5">
      <c r="A3" s="81" t="s">
        <v>14</v>
      </c>
      <c r="B3" s="81"/>
      <c r="C3" s="14">
        <v>3600</v>
      </c>
      <c r="D3" s="26" t="s">
        <v>2</v>
      </c>
      <c r="E3" t="s">
        <v>16</v>
      </c>
    </row>
    <row r="4" spans="1:5" ht="17.399999999999999">
      <c r="A4" s="81" t="s">
        <v>8</v>
      </c>
      <c r="B4" s="81"/>
      <c r="C4" s="14">
        <v>1000</v>
      </c>
      <c r="D4" s="26" t="s">
        <v>7</v>
      </c>
      <c r="E4" t="s">
        <v>15</v>
      </c>
    </row>
    <row r="5" spans="1:5">
      <c r="A5" s="83" t="s">
        <v>17</v>
      </c>
      <c r="B5" s="83"/>
      <c r="C5" s="14">
        <v>4</v>
      </c>
      <c r="D5" s="27" t="s">
        <v>11</v>
      </c>
    </row>
    <row r="6" spans="1:5" ht="18">
      <c r="A6" s="83" t="s">
        <v>13</v>
      </c>
      <c r="B6" s="83"/>
      <c r="C6" s="57">
        <f>(('D1'!G27+'D2'!G27+'D3'!G27+'D4'!G27+'D5'!G27+'D6'!G27+'D7'!G27+'D8'!G27+'D9'!G27)/9)*C2*C3*C5</f>
        <v>33139.095652173914</v>
      </c>
      <c r="D6" s="26" t="s">
        <v>0</v>
      </c>
      <c r="E6" s="38" t="s">
        <v>21</v>
      </c>
    </row>
    <row r="7" spans="1:5">
      <c r="A7" s="83"/>
      <c r="B7" s="83"/>
      <c r="C7" s="39">
        <f>C6/1000</f>
        <v>33.139095652173914</v>
      </c>
      <c r="D7" s="26" t="s">
        <v>3</v>
      </c>
      <c r="E7" t="s">
        <v>18</v>
      </c>
    </row>
    <row r="8" spans="1:5" ht="52.95" customHeight="1">
      <c r="A8" s="81" t="s">
        <v>45</v>
      </c>
      <c r="B8" s="81"/>
      <c r="C8" s="57">
        <f>C6/C4</f>
        <v>33.139095652173914</v>
      </c>
      <c r="D8" s="26" t="s">
        <v>9</v>
      </c>
    </row>
    <row r="9" spans="1:5">
      <c r="A9" s="77" t="s">
        <v>34</v>
      </c>
      <c r="B9" s="78"/>
      <c r="C9" s="60">
        <v>28</v>
      </c>
      <c r="D9" s="60" t="s">
        <v>38</v>
      </c>
    </row>
    <row r="10" spans="1:5">
      <c r="A10" s="77" t="s">
        <v>35</v>
      </c>
      <c r="B10" s="78"/>
      <c r="C10" s="60">
        <v>20</v>
      </c>
      <c r="D10" s="58" t="s">
        <v>39</v>
      </c>
    </row>
    <row r="11" spans="1:5">
      <c r="A11" s="79" t="s">
        <v>36</v>
      </c>
      <c r="B11" s="80"/>
      <c r="C11" s="55">
        <v>1</v>
      </c>
      <c r="D11" s="55" t="s">
        <v>40</v>
      </c>
    </row>
    <row r="12" spans="1:5">
      <c r="A12" s="54" t="s">
        <v>37</v>
      </c>
      <c r="B12" s="54"/>
      <c r="C12" s="55">
        <v>22.4</v>
      </c>
      <c r="D12" s="55" t="s">
        <v>41</v>
      </c>
    </row>
    <row r="13" spans="1:5" ht="33.6" customHeight="1">
      <c r="A13" s="75" t="s">
        <v>45</v>
      </c>
      <c r="B13" s="76"/>
      <c r="C13" s="67">
        <f>C8*(C9/C12)*(273/(273+C10))*(C11/1)</f>
        <v>38.596301676806647</v>
      </c>
      <c r="D13" s="56" t="s">
        <v>42</v>
      </c>
    </row>
    <row r="14" spans="1:5" ht="34.799999999999997" customHeight="1">
      <c r="A14" s="75" t="s">
        <v>45</v>
      </c>
      <c r="B14" s="76"/>
      <c r="C14" s="67">
        <f>C13*(1/10000)</f>
        <v>3.8596301676806647E-3</v>
      </c>
      <c r="D14" s="59" t="s">
        <v>43</v>
      </c>
    </row>
  </sheetData>
  <mergeCells count="12">
    <mergeCell ref="A8:B8"/>
    <mergeCell ref="A1:D1"/>
    <mergeCell ref="A2:B2"/>
    <mergeCell ref="A3:B3"/>
    <mergeCell ref="A4:B4"/>
    <mergeCell ref="A5:B5"/>
    <mergeCell ref="A6:B7"/>
    <mergeCell ref="A13:B13"/>
    <mergeCell ref="A14:B14"/>
    <mergeCell ref="A9:B9"/>
    <mergeCell ref="A10:B10"/>
    <mergeCell ref="A11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10.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3.1600000000000003E-2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9.7547826086956512E-3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3</v>
      </c>
      <c r="C28" s="40">
        <f t="shared" si="0"/>
        <v>3.4940273037542662</v>
      </c>
      <c r="D28" s="42"/>
      <c r="E28" s="43"/>
      <c r="F28" s="87"/>
      <c r="G28" s="88">
        <f>G27*3600</f>
        <v>35.117217391304344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3</v>
      </c>
      <c r="C29" s="40">
        <f t="shared" si="0"/>
        <v>3.4940273037542662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4</v>
      </c>
      <c r="C32" s="40">
        <f t="shared" si="0"/>
        <v>4.6587030716723552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4</v>
      </c>
      <c r="C33" s="40">
        <f t="shared" si="0"/>
        <v>4.6587030716723552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4</v>
      </c>
      <c r="C34" s="40">
        <f t="shared" si="0"/>
        <v>4.6587030716723552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4</v>
      </c>
      <c r="C35" s="40">
        <f t="shared" si="0"/>
        <v>4.6587030716723552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5</v>
      </c>
      <c r="C36" s="40">
        <f t="shared" si="0"/>
        <v>5.8233788395904433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5</v>
      </c>
      <c r="C37" s="40">
        <f t="shared" si="0"/>
        <v>5.8233788395904433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5</v>
      </c>
      <c r="C38" s="40">
        <f t="shared" si="0"/>
        <v>5.8233788395904433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5</v>
      </c>
      <c r="C39" s="40">
        <f t="shared" si="0"/>
        <v>5.8233788395904433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5</v>
      </c>
      <c r="C40" s="40">
        <f t="shared" si="0"/>
        <v>5.8233788395904433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6</v>
      </c>
      <c r="C41" s="40">
        <f t="shared" si="0"/>
        <v>6.9880546075085324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6</v>
      </c>
      <c r="C42" s="40">
        <f t="shared" si="0"/>
        <v>6.9880546075085324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6</v>
      </c>
      <c r="C43" s="40">
        <f t="shared" si="0"/>
        <v>6.9880546075085324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6</v>
      </c>
      <c r="C44" s="40">
        <f t="shared" si="0"/>
        <v>6.9880546075085324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6</v>
      </c>
      <c r="C45" s="40">
        <f t="shared" si="0"/>
        <v>6.9880546075085324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5</v>
      </c>
      <c r="C46" s="40">
        <f t="shared" si="0"/>
        <v>5.8233788395904433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5</v>
      </c>
      <c r="C47" s="40">
        <f t="shared" si="0"/>
        <v>5.8233788395904433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6</v>
      </c>
      <c r="C48" s="40">
        <f t="shared" si="0"/>
        <v>6.9880546075085324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6</v>
      </c>
      <c r="C49" s="40">
        <f t="shared" si="0"/>
        <v>6.9880546075085324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6</v>
      </c>
      <c r="C50" s="40">
        <f t="shared" si="0"/>
        <v>6.9880546075085324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6</v>
      </c>
      <c r="C51" s="40">
        <f t="shared" si="0"/>
        <v>6.9880546075085324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6</v>
      </c>
      <c r="C52" s="40">
        <f t="shared" si="0"/>
        <v>6.9880546075085324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6</v>
      </c>
      <c r="C53" s="40">
        <f t="shared" si="0"/>
        <v>6.9880546075085324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6</v>
      </c>
      <c r="C54" s="40">
        <f t="shared" si="0"/>
        <v>6.9880546075085324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6</v>
      </c>
      <c r="C55" s="40">
        <f t="shared" si="0"/>
        <v>6.9880546075085324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6</v>
      </c>
      <c r="C56" s="40">
        <f t="shared" si="0"/>
        <v>6.9880546075085324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7</v>
      </c>
      <c r="C57" s="40">
        <f t="shared" si="0"/>
        <v>8.1527303754266214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7</v>
      </c>
      <c r="C58" s="40">
        <f t="shared" si="0"/>
        <v>8.1527303754266214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7</v>
      </c>
      <c r="C59" s="40">
        <f t="shared" si="0"/>
        <v>8.1527303754266214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7</v>
      </c>
      <c r="C60" s="40">
        <f t="shared" si="0"/>
        <v>8.1527303754266214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7</v>
      </c>
      <c r="C61" s="40">
        <f t="shared" si="0"/>
        <v>8.1527303754266214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7</v>
      </c>
      <c r="C62" s="40">
        <f t="shared" si="0"/>
        <v>8.1527303754266214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7</v>
      </c>
      <c r="C63" s="40">
        <f t="shared" si="0"/>
        <v>8.1527303754266214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7</v>
      </c>
      <c r="C64" s="40">
        <f t="shared" si="0"/>
        <v>8.1527303754266214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7</v>
      </c>
      <c r="C65" s="40">
        <f t="shared" si="0"/>
        <v>8.1527303754266214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7</v>
      </c>
      <c r="C66" s="40">
        <f t="shared" si="0"/>
        <v>8.1527303754266214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7</v>
      </c>
      <c r="C67" s="40">
        <f t="shared" si="0"/>
        <v>8.1527303754266214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7.796875" customWidth="1"/>
    <col min="14" max="14" width="13.19921875" customWidth="1"/>
    <col min="15" max="15" width="22.59765625" customWidth="1"/>
    <col min="19" max="19" width="34.3984375" customWidth="1"/>
  </cols>
  <sheetData>
    <row r="1" spans="1:20" ht="103.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4.1700000000000001E-2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1.2872608695652172E-2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4</v>
      </c>
      <c r="C28" s="40">
        <f t="shared" si="0"/>
        <v>4.6587030716723552</v>
      </c>
      <c r="D28" s="42"/>
      <c r="E28" s="43"/>
      <c r="F28" s="87"/>
      <c r="G28" s="88">
        <f>G27*3600</f>
        <v>46.341391304347816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4</v>
      </c>
      <c r="C29" s="40">
        <f t="shared" si="0"/>
        <v>4.6587030716723552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4</v>
      </c>
      <c r="C30" s="40">
        <f t="shared" si="0"/>
        <v>4.6587030716723552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4</v>
      </c>
      <c r="C31" s="40">
        <f t="shared" si="0"/>
        <v>4.6587030716723552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4</v>
      </c>
      <c r="C32" s="40">
        <f t="shared" si="0"/>
        <v>4.6587030716723552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5</v>
      </c>
      <c r="C33" s="40">
        <f t="shared" si="0"/>
        <v>5.8233788395904433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5</v>
      </c>
      <c r="C34" s="40">
        <f t="shared" si="0"/>
        <v>5.8233788395904433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6</v>
      </c>
      <c r="C35" s="40">
        <f t="shared" si="0"/>
        <v>6.9880546075085324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6</v>
      </c>
      <c r="C36" s="40">
        <f t="shared" si="0"/>
        <v>6.9880546075085324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6</v>
      </c>
      <c r="C37" s="40">
        <f t="shared" si="0"/>
        <v>6.9880546075085324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6</v>
      </c>
      <c r="C38" s="40">
        <f t="shared" si="0"/>
        <v>6.9880546075085324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6</v>
      </c>
      <c r="C39" s="40">
        <f t="shared" si="0"/>
        <v>6.9880546075085324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7</v>
      </c>
      <c r="C40" s="40">
        <f t="shared" si="0"/>
        <v>8.1527303754266214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7</v>
      </c>
      <c r="C41" s="40">
        <f t="shared" si="0"/>
        <v>8.1527303754266214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7</v>
      </c>
      <c r="C42" s="40">
        <f t="shared" si="0"/>
        <v>8.1527303754266214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8</v>
      </c>
      <c r="C43" s="40">
        <f t="shared" si="0"/>
        <v>9.3174061433447104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8</v>
      </c>
      <c r="C44" s="40">
        <f t="shared" si="0"/>
        <v>9.3174061433447104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9</v>
      </c>
      <c r="C45" s="40">
        <f t="shared" si="0"/>
        <v>10.482081911262798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9</v>
      </c>
      <c r="C46" s="40">
        <f t="shared" si="0"/>
        <v>10.482081911262798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10</v>
      </c>
      <c r="C47" s="40">
        <f t="shared" si="0"/>
        <v>11.646757679180887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10</v>
      </c>
      <c r="C48" s="40">
        <f t="shared" si="0"/>
        <v>11.646757679180887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11</v>
      </c>
      <c r="C49" s="40">
        <f t="shared" si="0"/>
        <v>12.811433447098976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11</v>
      </c>
      <c r="C50" s="40">
        <f t="shared" si="0"/>
        <v>12.811433447098976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11</v>
      </c>
      <c r="C51" s="40">
        <f t="shared" si="0"/>
        <v>12.811433447098976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10</v>
      </c>
      <c r="C52" s="40">
        <f t="shared" si="0"/>
        <v>11.646757679180887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10</v>
      </c>
      <c r="C53" s="40">
        <f t="shared" si="0"/>
        <v>11.646757679180887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10</v>
      </c>
      <c r="C54" s="40">
        <f t="shared" si="0"/>
        <v>11.646757679180887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9</v>
      </c>
      <c r="C55" s="40">
        <f t="shared" si="0"/>
        <v>10.482081911262798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9</v>
      </c>
      <c r="C56" s="40">
        <f t="shared" si="0"/>
        <v>10.482081911262798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9</v>
      </c>
      <c r="C57" s="40">
        <f t="shared" si="0"/>
        <v>10.482081911262798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9</v>
      </c>
      <c r="C58" s="40">
        <f t="shared" si="0"/>
        <v>10.482081911262798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9</v>
      </c>
      <c r="C59" s="40">
        <f t="shared" si="0"/>
        <v>10.482081911262798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8</v>
      </c>
      <c r="C60" s="40">
        <f t="shared" si="0"/>
        <v>9.3174061433447104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8</v>
      </c>
      <c r="C61" s="40">
        <f t="shared" si="0"/>
        <v>9.3174061433447104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8</v>
      </c>
      <c r="C62" s="40">
        <f t="shared" si="0"/>
        <v>9.3174061433447104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8</v>
      </c>
      <c r="C63" s="40">
        <f t="shared" si="0"/>
        <v>9.3174061433447104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8</v>
      </c>
      <c r="C64" s="40">
        <f t="shared" si="0"/>
        <v>9.3174061433447104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8</v>
      </c>
      <c r="C65" s="40">
        <f t="shared" si="0"/>
        <v>9.3174061433447104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8</v>
      </c>
      <c r="C66" s="40">
        <f t="shared" si="0"/>
        <v>9.3174061433447104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8</v>
      </c>
      <c r="C67" s="40">
        <f t="shared" si="0"/>
        <v>9.3174061433447104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6.19921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1.8599999999999998E-2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5.7417391304347811E-3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20.670260869565212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</v>
      </c>
      <c r="C29" s="40">
        <f t="shared" si="0"/>
        <v>1.1646757679180888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</v>
      </c>
      <c r="C35" s="40">
        <f t="shared" si="0"/>
        <v>2.3293515358361776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3</v>
      </c>
      <c r="C38" s="40">
        <f t="shared" si="0"/>
        <v>3.4940273037542662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3</v>
      </c>
      <c r="C39" s="40">
        <f t="shared" si="0"/>
        <v>3.4940273037542662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3</v>
      </c>
      <c r="C40" s="40">
        <f t="shared" si="0"/>
        <v>3.4940273037542662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3</v>
      </c>
      <c r="C41" s="40">
        <f t="shared" si="0"/>
        <v>3.4940273037542662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3</v>
      </c>
      <c r="C42" s="40">
        <f t="shared" si="0"/>
        <v>3.4940273037542662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4</v>
      </c>
      <c r="C43" s="40">
        <f t="shared" si="0"/>
        <v>4.6587030716723552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4</v>
      </c>
      <c r="C44" s="40">
        <f t="shared" si="0"/>
        <v>4.6587030716723552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4</v>
      </c>
      <c r="C45" s="40">
        <f t="shared" si="0"/>
        <v>4.6587030716723552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4</v>
      </c>
      <c r="C46" s="40">
        <f t="shared" si="0"/>
        <v>4.6587030716723552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4</v>
      </c>
      <c r="C47" s="40">
        <f t="shared" si="0"/>
        <v>4.6587030716723552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4</v>
      </c>
      <c r="C48" s="40">
        <f t="shared" si="0"/>
        <v>4.6587030716723552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4</v>
      </c>
      <c r="C49" s="40">
        <f t="shared" si="0"/>
        <v>4.6587030716723552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5</v>
      </c>
      <c r="C50" s="40">
        <f t="shared" si="0"/>
        <v>5.8233788395904433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5</v>
      </c>
      <c r="C51" s="40">
        <f t="shared" si="0"/>
        <v>5.8233788395904433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5</v>
      </c>
      <c r="C52" s="40">
        <f t="shared" si="0"/>
        <v>5.8233788395904433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5</v>
      </c>
      <c r="C53" s="40">
        <f t="shared" si="0"/>
        <v>5.8233788395904433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5</v>
      </c>
      <c r="C54" s="40">
        <f t="shared" si="0"/>
        <v>5.8233788395904433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4</v>
      </c>
      <c r="C55" s="40">
        <f t="shared" si="0"/>
        <v>4.6587030716723552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4</v>
      </c>
      <c r="C56" s="40">
        <f t="shared" si="0"/>
        <v>4.6587030716723552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4</v>
      </c>
      <c r="C57" s="40">
        <f t="shared" si="0"/>
        <v>4.6587030716723552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4</v>
      </c>
      <c r="C58" s="40">
        <f t="shared" si="0"/>
        <v>4.6587030716723552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4</v>
      </c>
      <c r="C59" s="40">
        <f t="shared" si="0"/>
        <v>4.6587030716723552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3</v>
      </c>
      <c r="C60" s="40">
        <f t="shared" si="0"/>
        <v>3.4940273037542662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3</v>
      </c>
      <c r="C61" s="40">
        <f t="shared" si="0"/>
        <v>3.4940273037542662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3</v>
      </c>
      <c r="C62" s="40">
        <f t="shared" si="0"/>
        <v>3.4940273037542662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3</v>
      </c>
      <c r="C63" s="40">
        <f t="shared" si="0"/>
        <v>3.4940273037542662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3</v>
      </c>
      <c r="C64" s="40">
        <f t="shared" si="0"/>
        <v>3.4940273037542662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3</v>
      </c>
      <c r="C65" s="40">
        <f t="shared" si="0"/>
        <v>3.4940273037542662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3</v>
      </c>
      <c r="C66" s="40">
        <f t="shared" si="0"/>
        <v>3.4940273037542662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3</v>
      </c>
      <c r="C67" s="40">
        <f t="shared" si="0"/>
        <v>3.4940273037542662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1.8550000000000001E-2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5.7263043478260863E-3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20.614695652173911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</v>
      </c>
      <c r="C29" s="40">
        <f t="shared" si="0"/>
        <v>1.1646757679180888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</v>
      </c>
      <c r="C30" s="40">
        <f t="shared" si="0"/>
        <v>1.1646757679180888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3</v>
      </c>
      <c r="C38" s="40">
        <f t="shared" si="0"/>
        <v>3.4940273037542662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3</v>
      </c>
      <c r="C39" s="40">
        <f t="shared" si="0"/>
        <v>3.4940273037542662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3</v>
      </c>
      <c r="C40" s="40">
        <f t="shared" si="0"/>
        <v>3.4940273037542662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3</v>
      </c>
      <c r="C41" s="40">
        <f t="shared" si="0"/>
        <v>3.4940273037542662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4</v>
      </c>
      <c r="C42" s="40">
        <f t="shared" si="0"/>
        <v>4.6587030716723552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4</v>
      </c>
      <c r="C43" s="40">
        <f t="shared" si="0"/>
        <v>4.6587030716723552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4</v>
      </c>
      <c r="C44" s="40">
        <f t="shared" si="0"/>
        <v>4.6587030716723552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4</v>
      </c>
      <c r="C45" s="40">
        <f t="shared" si="0"/>
        <v>4.6587030716723552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4</v>
      </c>
      <c r="C46" s="40">
        <f t="shared" si="0"/>
        <v>4.6587030716723552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4</v>
      </c>
      <c r="C47" s="40">
        <f t="shared" si="0"/>
        <v>4.6587030716723552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4</v>
      </c>
      <c r="C48" s="40">
        <f t="shared" si="0"/>
        <v>4.6587030716723552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4</v>
      </c>
      <c r="C49" s="40">
        <f t="shared" si="0"/>
        <v>4.6587030716723552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3</v>
      </c>
      <c r="C50" s="40">
        <f t="shared" si="0"/>
        <v>3.4940273037542662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3</v>
      </c>
      <c r="C51" s="40">
        <f t="shared" si="0"/>
        <v>3.4940273037542662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3</v>
      </c>
      <c r="C52" s="40">
        <f t="shared" si="0"/>
        <v>3.4940273037542662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3</v>
      </c>
      <c r="C53" s="40">
        <f t="shared" si="0"/>
        <v>3.4940273037542662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3</v>
      </c>
      <c r="C54" s="40">
        <f t="shared" si="0"/>
        <v>3.4940273037542662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3</v>
      </c>
      <c r="C55" s="40">
        <f t="shared" si="0"/>
        <v>3.4940273037542662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3</v>
      </c>
      <c r="C56" s="40">
        <f t="shared" si="0"/>
        <v>3.4940273037542662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4</v>
      </c>
      <c r="C57" s="40">
        <f t="shared" si="0"/>
        <v>4.6587030716723552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4</v>
      </c>
      <c r="C58" s="40">
        <f t="shared" si="0"/>
        <v>4.6587030716723552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4</v>
      </c>
      <c r="C59" s="40">
        <f t="shared" si="0"/>
        <v>4.6587030716723552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4</v>
      </c>
      <c r="C60" s="40">
        <f t="shared" si="0"/>
        <v>4.6587030716723552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4</v>
      </c>
      <c r="C61" s="40">
        <f t="shared" si="0"/>
        <v>4.6587030716723552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4</v>
      </c>
      <c r="C62" s="40">
        <f t="shared" si="0"/>
        <v>4.6587030716723552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4</v>
      </c>
      <c r="C63" s="40">
        <f t="shared" si="0"/>
        <v>4.6587030716723552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4</v>
      </c>
      <c r="C64" s="40">
        <f t="shared" si="0"/>
        <v>4.6587030716723552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4</v>
      </c>
      <c r="C65" s="40">
        <f t="shared" si="0"/>
        <v>4.6587030716723552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4</v>
      </c>
      <c r="C66" s="40">
        <f t="shared" si="0"/>
        <v>4.6587030716723552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4</v>
      </c>
      <c r="C67" s="40">
        <f t="shared" si="0"/>
        <v>4.6587030716723552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1.3100000000000001E-2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4.0439130434782606E-3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14.558086956521738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</v>
      </c>
      <c r="C35" s="40">
        <f t="shared" si="0"/>
        <v>2.3293515358361776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2</v>
      </c>
      <c r="C36" s="40">
        <f t="shared" si="0"/>
        <v>2.3293515358361776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2</v>
      </c>
      <c r="C37" s="40">
        <f t="shared" si="0"/>
        <v>2.3293515358361776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2</v>
      </c>
      <c r="C38" s="40">
        <f t="shared" si="0"/>
        <v>2.3293515358361776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2</v>
      </c>
      <c r="C39" s="40">
        <f t="shared" si="0"/>
        <v>2.3293515358361776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2</v>
      </c>
      <c r="C40" s="40">
        <f t="shared" si="0"/>
        <v>2.3293515358361776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2</v>
      </c>
      <c r="C41" s="40">
        <f t="shared" si="0"/>
        <v>2.3293515358361776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2</v>
      </c>
      <c r="C42" s="40">
        <f t="shared" si="0"/>
        <v>2.3293515358361776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2</v>
      </c>
      <c r="C43" s="40">
        <f t="shared" si="0"/>
        <v>2.3293515358361776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</v>
      </c>
      <c r="C44" s="40">
        <f t="shared" si="0"/>
        <v>2.3293515358361776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</v>
      </c>
      <c r="C45" s="40">
        <f t="shared" si="0"/>
        <v>2.3293515358361776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2</v>
      </c>
      <c r="C46" s="40">
        <f t="shared" si="0"/>
        <v>2.3293515358361776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</v>
      </c>
      <c r="C47" s="40">
        <f t="shared" si="0"/>
        <v>2.3293515358361776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</v>
      </c>
      <c r="C48" s="40">
        <f t="shared" si="0"/>
        <v>2.3293515358361776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</v>
      </c>
      <c r="C49" s="40">
        <f t="shared" si="0"/>
        <v>2.3293515358361776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</v>
      </c>
      <c r="C50" s="40">
        <f t="shared" si="0"/>
        <v>2.3293515358361776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</v>
      </c>
      <c r="C51" s="40">
        <f t="shared" si="0"/>
        <v>2.3293515358361776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</v>
      </c>
      <c r="C52" s="40">
        <f t="shared" si="0"/>
        <v>2.3293515358361776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</v>
      </c>
      <c r="C53" s="40">
        <f t="shared" si="0"/>
        <v>1.1646757679180888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</v>
      </c>
      <c r="C54" s="40">
        <f t="shared" si="0"/>
        <v>1.1646757679180888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</v>
      </c>
      <c r="C55" s="40">
        <f t="shared" si="0"/>
        <v>1.1646757679180888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</v>
      </c>
      <c r="C56" s="40">
        <f t="shared" si="0"/>
        <v>1.1646757679180888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2</v>
      </c>
      <c r="C57" s="40">
        <f t="shared" si="0"/>
        <v>2.3293515358361776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</v>
      </c>
      <c r="C58" s="40">
        <f t="shared" si="0"/>
        <v>2.3293515358361776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3</v>
      </c>
      <c r="C59" s="40">
        <f t="shared" si="0"/>
        <v>3.4940273037542662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3</v>
      </c>
      <c r="C60" s="40">
        <f t="shared" si="0"/>
        <v>3.4940273037542662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3</v>
      </c>
      <c r="C61" s="40">
        <f t="shared" si="0"/>
        <v>3.4940273037542662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3</v>
      </c>
      <c r="C62" s="40">
        <f t="shared" si="0"/>
        <v>3.4940273037542662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4</v>
      </c>
      <c r="C63" s="40">
        <f t="shared" si="0"/>
        <v>4.6587030716723552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4</v>
      </c>
      <c r="C64" s="40">
        <f t="shared" si="0"/>
        <v>4.6587030716723552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4</v>
      </c>
      <c r="C65" s="40">
        <f t="shared" si="0"/>
        <v>4.6587030716723552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4</v>
      </c>
      <c r="C66" s="40">
        <f t="shared" si="0"/>
        <v>4.6587030716723552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4</v>
      </c>
      <c r="C67" s="40">
        <f t="shared" si="0"/>
        <v>4.6587030716723552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2.4E-2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3</v>
      </c>
      <c r="C24" s="40">
        <f t="shared" si="0"/>
        <v>3.4940273037542662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3</v>
      </c>
      <c r="C25" s="40">
        <f t="shared" si="0"/>
        <v>3.4940273037542662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3</v>
      </c>
      <c r="C26" s="40">
        <f t="shared" si="0"/>
        <v>3.4940273037542662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3</v>
      </c>
      <c r="C27" s="40">
        <f t="shared" si="0"/>
        <v>3.4940273037542662</v>
      </c>
      <c r="D27" s="42"/>
      <c r="E27" s="43"/>
      <c r="F27" s="86" t="s">
        <v>5</v>
      </c>
      <c r="G27" s="84">
        <f>($J$2/$I$2)*$K$2</f>
        <v>7.408695652173912E-3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3</v>
      </c>
      <c r="C28" s="40">
        <f t="shared" si="0"/>
        <v>3.4940273037542662</v>
      </c>
      <c r="D28" s="42"/>
      <c r="E28" s="43"/>
      <c r="F28" s="87"/>
      <c r="G28" s="88">
        <f>G27*3600</f>
        <v>26.671304347826084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3</v>
      </c>
      <c r="C29" s="40">
        <f t="shared" si="0"/>
        <v>3.4940273037542662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4</v>
      </c>
      <c r="C34" s="40">
        <f t="shared" si="0"/>
        <v>4.6587030716723552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4</v>
      </c>
      <c r="C35" s="40">
        <f t="shared" si="0"/>
        <v>4.6587030716723552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4</v>
      </c>
      <c r="C36" s="40">
        <f t="shared" si="0"/>
        <v>4.6587030716723552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4</v>
      </c>
      <c r="C37" s="40">
        <f t="shared" si="0"/>
        <v>4.6587030716723552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4</v>
      </c>
      <c r="C38" s="40">
        <f t="shared" si="0"/>
        <v>4.6587030716723552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4</v>
      </c>
      <c r="C39" s="40">
        <f t="shared" si="0"/>
        <v>4.6587030716723552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4</v>
      </c>
      <c r="C40" s="40">
        <f t="shared" si="0"/>
        <v>4.6587030716723552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4</v>
      </c>
      <c r="C41" s="40">
        <f t="shared" si="0"/>
        <v>4.6587030716723552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4</v>
      </c>
      <c r="C42" s="40">
        <f t="shared" si="0"/>
        <v>4.6587030716723552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6</v>
      </c>
      <c r="C43" s="40">
        <f t="shared" si="0"/>
        <v>6.9880546075085324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6</v>
      </c>
      <c r="C44" s="40">
        <f t="shared" si="0"/>
        <v>6.9880546075085324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6</v>
      </c>
      <c r="C45" s="40">
        <f t="shared" si="0"/>
        <v>6.9880546075085324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6</v>
      </c>
      <c r="C46" s="40">
        <f t="shared" si="0"/>
        <v>6.9880546075085324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5</v>
      </c>
      <c r="C47" s="40">
        <f t="shared" si="0"/>
        <v>5.8233788395904433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5</v>
      </c>
      <c r="C48" s="40">
        <f t="shared" si="0"/>
        <v>5.8233788395904433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5</v>
      </c>
      <c r="C49" s="40">
        <f t="shared" si="0"/>
        <v>5.8233788395904433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5</v>
      </c>
      <c r="C50" s="40">
        <f t="shared" si="0"/>
        <v>5.8233788395904433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5</v>
      </c>
      <c r="C51" s="40">
        <f t="shared" si="0"/>
        <v>5.8233788395904433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5</v>
      </c>
      <c r="C52" s="40">
        <f t="shared" si="0"/>
        <v>5.8233788395904433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5</v>
      </c>
      <c r="C53" s="40">
        <f t="shared" si="0"/>
        <v>5.8233788395904433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6</v>
      </c>
      <c r="C54" s="40">
        <f t="shared" si="0"/>
        <v>6.9880546075085324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6</v>
      </c>
      <c r="C55" s="40">
        <f t="shared" si="0"/>
        <v>6.9880546075085324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6</v>
      </c>
      <c r="C56" s="40">
        <f t="shared" si="0"/>
        <v>6.9880546075085324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6</v>
      </c>
      <c r="C57" s="40">
        <f t="shared" si="0"/>
        <v>6.9880546075085324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6</v>
      </c>
      <c r="C58" s="40">
        <f t="shared" si="0"/>
        <v>6.9880546075085324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6</v>
      </c>
      <c r="C59" s="40">
        <f t="shared" si="0"/>
        <v>6.9880546075085324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6</v>
      </c>
      <c r="C60" s="40">
        <f t="shared" si="0"/>
        <v>6.9880546075085324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6</v>
      </c>
      <c r="C61" s="40">
        <f t="shared" si="0"/>
        <v>6.9880546075085324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6</v>
      </c>
      <c r="C62" s="40">
        <f t="shared" si="0"/>
        <v>6.9880546075085324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6</v>
      </c>
      <c r="C63" s="40">
        <f t="shared" si="0"/>
        <v>6.9880546075085324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6</v>
      </c>
      <c r="C64" s="40">
        <f t="shared" si="0"/>
        <v>6.9880546075085324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6</v>
      </c>
      <c r="C65" s="40">
        <f t="shared" si="0"/>
        <v>6.9880546075085324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6</v>
      </c>
      <c r="C66" s="40">
        <f t="shared" si="0"/>
        <v>6.9880546075085324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6</v>
      </c>
      <c r="C67" s="40">
        <f t="shared" si="0"/>
        <v>6.9880546075085324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6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2.2700000000000001E-2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4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5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4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4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4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4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4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4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4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4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4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4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4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4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4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4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4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4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4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4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4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7.0073913043478256E-3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4">
        <v>105</v>
      </c>
      <c r="B28" s="61">
        <v>3</v>
      </c>
      <c r="C28" s="40">
        <f t="shared" si="0"/>
        <v>3.4940273037542662</v>
      </c>
      <c r="D28" s="42"/>
      <c r="E28" s="43"/>
      <c r="F28" s="87"/>
      <c r="G28" s="88">
        <f>G27*3600</f>
        <v>25.226608695652171</v>
      </c>
      <c r="H28" s="53" t="s">
        <v>46</v>
      </c>
      <c r="I28" s="89"/>
      <c r="J28" s="89"/>
      <c r="K28" s="90"/>
      <c r="L28" s="91"/>
      <c r="M28" s="11"/>
    </row>
    <row r="29" spans="1:19">
      <c r="A29" s="64">
        <v>110</v>
      </c>
      <c r="B29" s="61">
        <v>3</v>
      </c>
      <c r="C29" s="40">
        <f t="shared" si="0"/>
        <v>3.4940273037542662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4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4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4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4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4">
        <v>140</v>
      </c>
      <c r="B35" s="61">
        <v>4</v>
      </c>
      <c r="C35" s="40">
        <f t="shared" si="0"/>
        <v>4.6587030716723552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4">
        <v>145</v>
      </c>
      <c r="B36" s="61">
        <v>4</v>
      </c>
      <c r="C36" s="40">
        <f t="shared" si="0"/>
        <v>4.6587030716723552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4">
        <v>150</v>
      </c>
      <c r="B37" s="61">
        <v>4</v>
      </c>
      <c r="C37" s="40">
        <f t="shared" si="0"/>
        <v>4.6587030716723552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1">
        <v>4</v>
      </c>
      <c r="C38" s="40">
        <f t="shared" si="0"/>
        <v>4.6587030716723552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4">
        <v>160</v>
      </c>
      <c r="B39" s="61">
        <v>4</v>
      </c>
      <c r="C39" s="40">
        <f t="shared" si="0"/>
        <v>4.6587030716723552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1">
        <v>4</v>
      </c>
      <c r="C40" s="40">
        <f t="shared" si="0"/>
        <v>4.6587030716723552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4">
        <v>170</v>
      </c>
      <c r="B41" s="61">
        <v>4</v>
      </c>
      <c r="C41" s="40">
        <f t="shared" si="0"/>
        <v>4.6587030716723552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4">
        <v>175</v>
      </c>
      <c r="B42" s="61">
        <v>4</v>
      </c>
      <c r="C42" s="40">
        <f t="shared" si="0"/>
        <v>4.6587030716723552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4">
        <v>180</v>
      </c>
      <c r="B43" s="61">
        <v>4</v>
      </c>
      <c r="C43" s="40">
        <f t="shared" si="0"/>
        <v>4.6587030716723552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4">
        <v>185</v>
      </c>
      <c r="B44" s="61">
        <v>5</v>
      </c>
      <c r="C44" s="40">
        <f t="shared" si="0"/>
        <v>5.8233788395904433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4">
        <v>190</v>
      </c>
      <c r="B45" s="61">
        <v>5</v>
      </c>
      <c r="C45" s="40">
        <f t="shared" si="0"/>
        <v>5.8233788395904433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4">
        <v>195</v>
      </c>
      <c r="B46" s="61">
        <v>5</v>
      </c>
      <c r="C46" s="40">
        <f t="shared" si="0"/>
        <v>5.8233788395904433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4">
        <v>200</v>
      </c>
      <c r="B47" s="61">
        <v>5</v>
      </c>
      <c r="C47" s="40">
        <f t="shared" si="0"/>
        <v>5.8233788395904433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4">
        <v>205</v>
      </c>
      <c r="B48" s="61">
        <v>5</v>
      </c>
      <c r="C48" s="40">
        <f t="shared" si="0"/>
        <v>5.8233788395904433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4">
        <v>210</v>
      </c>
      <c r="B49" s="61">
        <v>5</v>
      </c>
      <c r="C49" s="40">
        <f t="shared" si="0"/>
        <v>5.8233788395904433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4">
        <v>215</v>
      </c>
      <c r="B50" s="61">
        <v>5</v>
      </c>
      <c r="C50" s="40">
        <f t="shared" si="0"/>
        <v>5.8233788395904433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4">
        <v>220</v>
      </c>
      <c r="B51" s="61">
        <v>5</v>
      </c>
      <c r="C51" s="40">
        <f t="shared" si="0"/>
        <v>5.8233788395904433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4">
        <v>225</v>
      </c>
      <c r="B52" s="61">
        <v>6</v>
      </c>
      <c r="C52" s="40">
        <f t="shared" si="0"/>
        <v>6.9880546075085324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4">
        <v>230</v>
      </c>
      <c r="B53" s="61">
        <v>6</v>
      </c>
      <c r="C53" s="40">
        <f t="shared" si="0"/>
        <v>6.9880546075085324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4">
        <v>235</v>
      </c>
      <c r="B54" s="61">
        <v>6</v>
      </c>
      <c r="C54" s="40">
        <f t="shared" si="0"/>
        <v>6.9880546075085324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4">
        <v>240</v>
      </c>
      <c r="B55" s="61">
        <v>6</v>
      </c>
      <c r="C55" s="40">
        <f t="shared" si="0"/>
        <v>6.9880546075085324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4">
        <v>245</v>
      </c>
      <c r="B56" s="61">
        <v>6</v>
      </c>
      <c r="C56" s="40">
        <f t="shared" si="0"/>
        <v>6.9880546075085324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4">
        <v>250</v>
      </c>
      <c r="B57" s="61">
        <v>5</v>
      </c>
      <c r="C57" s="40">
        <f t="shared" si="0"/>
        <v>5.8233788395904433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4">
        <v>255</v>
      </c>
      <c r="B58" s="61">
        <v>5</v>
      </c>
      <c r="C58" s="40">
        <f t="shared" si="0"/>
        <v>5.8233788395904433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4">
        <v>260</v>
      </c>
      <c r="B59" s="61">
        <v>5</v>
      </c>
      <c r="C59" s="40">
        <f t="shared" si="0"/>
        <v>5.8233788395904433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4">
        <v>265</v>
      </c>
      <c r="B60" s="61">
        <v>5</v>
      </c>
      <c r="C60" s="40">
        <f t="shared" si="0"/>
        <v>5.8233788395904433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4">
        <v>270</v>
      </c>
      <c r="B61" s="61">
        <v>5</v>
      </c>
      <c r="C61" s="40">
        <f t="shared" si="0"/>
        <v>5.8233788395904433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4">
        <v>275</v>
      </c>
      <c r="B62" s="61">
        <v>5</v>
      </c>
      <c r="C62" s="40">
        <f t="shared" si="0"/>
        <v>5.8233788395904433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4">
        <v>280</v>
      </c>
      <c r="B63" s="61">
        <v>5</v>
      </c>
      <c r="C63" s="40">
        <f t="shared" si="0"/>
        <v>5.8233788395904433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4">
        <v>285</v>
      </c>
      <c r="B64" s="61">
        <v>5</v>
      </c>
      <c r="C64" s="40">
        <f t="shared" si="0"/>
        <v>5.8233788395904433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4">
        <v>290</v>
      </c>
      <c r="B65" s="61">
        <v>5</v>
      </c>
      <c r="C65" s="40">
        <f t="shared" si="0"/>
        <v>5.8233788395904433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4">
        <v>295</v>
      </c>
      <c r="B66" s="61">
        <v>5</v>
      </c>
      <c r="C66" s="40">
        <f t="shared" si="0"/>
        <v>5.8233788395904433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4">
        <v>300</v>
      </c>
      <c r="B67" s="61">
        <v>5</v>
      </c>
      <c r="C67" s="40">
        <f t="shared" si="0"/>
        <v>5.8233788395904433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5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2.1299999999999999E-2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66" t="s">
        <v>44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6.5752173913043461E-3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23.670782608695646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</v>
      </c>
      <c r="C29" s="40">
        <f t="shared" si="0"/>
        <v>1.1646757679180888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</v>
      </c>
      <c r="C30" s="40">
        <f t="shared" si="0"/>
        <v>1.1646757679180888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3</v>
      </c>
      <c r="C38" s="40">
        <f t="shared" si="0"/>
        <v>3.4940273037542662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3</v>
      </c>
      <c r="C39" s="40">
        <f t="shared" si="0"/>
        <v>3.4940273037542662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4</v>
      </c>
      <c r="C40" s="40">
        <f t="shared" si="0"/>
        <v>4.6587030716723552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4</v>
      </c>
      <c r="C41" s="40">
        <f t="shared" si="0"/>
        <v>4.6587030716723552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4</v>
      </c>
      <c r="C42" s="40">
        <f t="shared" si="0"/>
        <v>4.6587030716723552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4</v>
      </c>
      <c r="C43" s="40">
        <f t="shared" si="0"/>
        <v>4.6587030716723552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4</v>
      </c>
      <c r="C44" s="40">
        <f t="shared" si="0"/>
        <v>4.6587030716723552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4</v>
      </c>
      <c r="C45" s="40">
        <f t="shared" si="0"/>
        <v>4.6587030716723552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4</v>
      </c>
      <c r="C46" s="40">
        <f t="shared" si="0"/>
        <v>4.6587030716723552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4</v>
      </c>
      <c r="C47" s="40">
        <f t="shared" si="0"/>
        <v>4.6587030716723552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5</v>
      </c>
      <c r="C48" s="40">
        <f t="shared" si="0"/>
        <v>5.8233788395904433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5</v>
      </c>
      <c r="C49" s="40">
        <f t="shared" si="0"/>
        <v>5.8233788395904433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5</v>
      </c>
      <c r="C50" s="40">
        <f t="shared" si="0"/>
        <v>5.8233788395904433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5</v>
      </c>
      <c r="C51" s="40">
        <f t="shared" si="0"/>
        <v>5.8233788395904433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5</v>
      </c>
      <c r="C52" s="40">
        <f t="shared" si="0"/>
        <v>5.8233788395904433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5</v>
      </c>
      <c r="C53" s="40">
        <f t="shared" si="0"/>
        <v>5.8233788395904433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4</v>
      </c>
      <c r="C54" s="40">
        <f t="shared" si="0"/>
        <v>4.6587030716723552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4</v>
      </c>
      <c r="C55" s="40">
        <f t="shared" si="0"/>
        <v>4.6587030716723552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4</v>
      </c>
      <c r="C56" s="40">
        <f t="shared" si="0"/>
        <v>4.6587030716723552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4</v>
      </c>
      <c r="C57" s="40">
        <f t="shared" si="0"/>
        <v>4.6587030716723552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4</v>
      </c>
      <c r="C58" s="40">
        <f t="shared" si="0"/>
        <v>4.6587030716723552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4</v>
      </c>
      <c r="C59" s="40">
        <f t="shared" si="0"/>
        <v>4.6587030716723552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4</v>
      </c>
      <c r="C60" s="40">
        <f t="shared" si="0"/>
        <v>4.6587030716723552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6</v>
      </c>
      <c r="C61" s="40">
        <f t="shared" si="0"/>
        <v>6.9880546075085324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6</v>
      </c>
      <c r="C62" s="40">
        <f t="shared" si="0"/>
        <v>6.9880546075085324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6</v>
      </c>
      <c r="C63" s="40">
        <f t="shared" si="0"/>
        <v>6.9880546075085324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6</v>
      </c>
      <c r="C64" s="40">
        <f t="shared" si="0"/>
        <v>6.9880546075085324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6</v>
      </c>
      <c r="C65" s="40">
        <f t="shared" si="0"/>
        <v>6.9880546075085324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6</v>
      </c>
      <c r="C66" s="40">
        <f t="shared" si="0"/>
        <v>6.9880546075085324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6</v>
      </c>
      <c r="C67" s="40">
        <f t="shared" si="0"/>
        <v>6.9880546075085324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2023-01-25T16:07:49Z</dcterms:modified>
</cp:coreProperties>
</file>